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425" windowHeight="7905" activeTab="0"/>
  </bookViews>
  <sheets>
    <sheet name="Сводная на 16.10.2023" sheetId="1" r:id="rId1"/>
  </sheets>
  <definedNames>
    <definedName name="_xlnm._FilterDatabase" localSheetId="0" hidden="1">'Сводная на 16.10.2023'!$A$5:$H$61</definedName>
    <definedName name="_xlnm.Print_Area" localSheetId="0">'Сводная на 16.10.2023'!$A$1:$H$61</definedName>
  </definedNames>
  <calcPr fullCalcOnLoad="1"/>
</workbook>
</file>

<file path=xl/sharedStrings.xml><?xml version="1.0" encoding="utf-8"?>
<sst xmlns="http://schemas.openxmlformats.org/spreadsheetml/2006/main" count="330" uniqueCount="108">
  <si>
    <t>Наименование работодателя</t>
  </si>
  <si>
    <t>Адрес, контактный телефон работодателя</t>
  </si>
  <si>
    <t>Наименование профессии (специальности) в соответствии с ОКПДТР</t>
  </si>
  <si>
    <t>Размер заработной платы, рублей</t>
  </si>
  <si>
    <t>Социальный пакет (медицинское обслуживание, льготы и другое)</t>
  </si>
  <si>
    <t>Возможность предоставления жилья (квартира, общежитие, аренда жилья, другое)</t>
  </si>
  <si>
    <t>Требования к работнику (образование, опыт работы)</t>
  </si>
  <si>
    <t>ИТОГО  ПО ПРОГРАММЕ:</t>
  </si>
  <si>
    <t xml:space="preserve">Потребность работодателей в трудовых ресурсах </t>
  </si>
  <si>
    <t>Итого по предприятию:</t>
  </si>
  <si>
    <t>Социальный пакет</t>
  </si>
  <si>
    <t>Аренда жилья</t>
  </si>
  <si>
    <t>Компенсация аренды жилья</t>
  </si>
  <si>
    <t>ООО "Медицинский диагностический центр - Комсомольск"</t>
  </si>
  <si>
    <t>681013, г. Комсомольск-на-Амуре, пр. Ленина, д. 39, 8-914-414-35-35, mdc.dir@mail.ru</t>
  </si>
  <si>
    <t>Врач ультразвуковой диагностики</t>
  </si>
  <si>
    <t>Высшее медицинское образование, наличие действующего сертификата, опыт работы по специальности не менее 6 лет</t>
  </si>
  <si>
    <t>от 80 000</t>
  </si>
  <si>
    <t>ООО "Амурский гидрометаллургический комбинат"</t>
  </si>
  <si>
    <t>Слесарь по контрольно-измерительным приборам и автоматике</t>
  </si>
  <si>
    <t>Высшее или среднее профессиональное образование по направлению "Автоматизация технологических процессов и производств", опыт работы по профессии не менее 3-х лет</t>
  </si>
  <si>
    <t>Предоставление жилья (квартира или место в общежитии)</t>
  </si>
  <si>
    <t>682643, Хабаровский край, г. Амурск, шоссе Машиностроителей, д. 5,                                   тел. 8(42142)3-40-72 доб. 273, agmk@polymetal.ru</t>
  </si>
  <si>
    <t>Аппаратчик-гидрометаллург</t>
  </si>
  <si>
    <t>Лаборант пробирного анализа</t>
  </si>
  <si>
    <t>Высшее или среднее профессиональное образование по специальности "Химическая технология", опыт работы по профессии не менее 3-х лет</t>
  </si>
  <si>
    <t>Высшее или среднее профессиональное образование по направлениям "Обогащение полезных ископаемых", "Цветная металлургия", опыт работы по профессии не менее 3-х лет</t>
  </si>
  <si>
    <t>Высшее образование по направлению "Автоматизация технологических процессов и производств", опыт работы по профессии не менее 3-х лет</t>
  </si>
  <si>
    <t xml:space="preserve">Инженер  </t>
  </si>
  <si>
    <t>Высшее образование по направлению "Промышленное и гражданское строительство", опыт работы по профессии не менее 3-х лет</t>
  </si>
  <si>
    <t>Начальник цеха</t>
  </si>
  <si>
    <t>Согласно Трудового кодекса Российской Федерации</t>
  </si>
  <si>
    <t>среднеспециальное образование, опыт работы</t>
  </si>
  <si>
    <t>ПАО "АСЗ"</t>
  </si>
  <si>
    <t>Сборщик КМС</t>
  </si>
  <si>
    <t>Электросварщик</t>
  </si>
  <si>
    <t>Трубопроводик судовой</t>
  </si>
  <si>
    <t>Маляр судовой</t>
  </si>
  <si>
    <t>Электромонтажник судовой</t>
  </si>
  <si>
    <t>Токарь</t>
  </si>
  <si>
    <t>Машинист мельниц</t>
  </si>
  <si>
    <t xml:space="preserve">Пилот </t>
  </si>
  <si>
    <t>ООО "Дальнереченск Авиа"</t>
  </si>
  <si>
    <t>680031, г. Хабаровск, Матвеевское шоссе, 24, тел. (4212) 37-17-62</t>
  </si>
  <si>
    <t>Техник-механик авиационный по эксплуатации воздушных судов</t>
  </si>
  <si>
    <t>Профильное образование</t>
  </si>
  <si>
    <t>Плавильщик</t>
  </si>
  <si>
    <t>Слесарь-ремонтник</t>
  </si>
  <si>
    <t>Среднее профессиональное образование по программе подготовки специалистов или рабочих по направлению "Ремонт промышленного оборудования", опыт работы по профессии не менее 3-х лет</t>
  </si>
  <si>
    <t>Электрогазосварщик</t>
  </si>
  <si>
    <t>Мастер службы</t>
  </si>
  <si>
    <t>Инженер-программист</t>
  </si>
  <si>
    <t>от 48 000</t>
  </si>
  <si>
    <t>681000, г. Комсомольск-на-Амуре, ул. Аллея труда 1, тел. 54-29-02, 54-18-79</t>
  </si>
  <si>
    <t>от 84 000</t>
  </si>
  <si>
    <t>Сборщик-достройщик судовой</t>
  </si>
  <si>
    <t>Изолировщик судовой</t>
  </si>
  <si>
    <t>Врач-терапевт</t>
  </si>
  <si>
    <t>Врач-невролог детский</t>
  </si>
  <si>
    <t>Руководитель отдела продаж</t>
  </si>
  <si>
    <t>от 50 000</t>
  </si>
  <si>
    <t>ООО "МИЦ МКС"</t>
  </si>
  <si>
    <t>682813, Хабаровский край, г. Советская Гавань, ул. Корабельная, д. 6, помещ. 28, тел.: 8-914-188-92-73</t>
  </si>
  <si>
    <t>Специалист по проектированию и конструированию в судостроении (конструктор)</t>
  </si>
  <si>
    <t>Высшее профессиональное (техническое) (судостроение/судоремонт); стаж работы на производстве не менее 3 лет на предприятиях в сфере судоремонта или судостроения</t>
  </si>
  <si>
    <t xml:space="preserve">Начальник (заведующий) производственной лаборатории </t>
  </si>
  <si>
    <t>Высшее профессиональное (техническое) (судостроение/судоремонт); стаж работы на инженерно-технических и руководящих должностях в сфере судоремонта или судостроения не менее 5 лет</t>
  </si>
  <si>
    <t>Высшее профессиональное (техническое) (судостроение/судоремонт); стаж работы на производстве в сфере судоремонта или судостроения не менее 1 года или среднее профессиональное (техническое) образование и стаж работы по специальности в сфере судоремонта или судостроения не менее 3 лет</t>
  </si>
  <si>
    <t>Начальник отдела технического контроля</t>
  </si>
  <si>
    <t>Инженер по наладке и испытаниям</t>
  </si>
  <si>
    <t>Строитель кораблей</t>
  </si>
  <si>
    <t>682813, Хабаровский край, г. Советская Гавань, ул. Корабельная, д. 6, помещ. 28, тел.: 8-914-188-92-74</t>
  </si>
  <si>
    <t>Главный конструктор</t>
  </si>
  <si>
    <t>Главный технолог (технолог судостроения)</t>
  </si>
  <si>
    <t>Инженер ПТО</t>
  </si>
  <si>
    <t>Специалист по кадровому делопроизводству</t>
  </si>
  <si>
    <t xml:space="preserve">Машинист экскаватора </t>
  </si>
  <si>
    <t>Сварщик</t>
  </si>
  <si>
    <t>Монтажник металлоконструкций</t>
  </si>
  <si>
    <t>60 000 - 110 000</t>
  </si>
  <si>
    <t>Высшее профессиональное образование, опыт работы от 5 лет</t>
  </si>
  <si>
    <t>Среднее профессиональное образование, опыт работы от 5 лет</t>
  </si>
  <si>
    <t>70 000 - 120 000</t>
  </si>
  <si>
    <t>90 000 - 150 000</t>
  </si>
  <si>
    <t>680014, г. Хабаровск, ул. Промышленная, д. 3, каб. 315, оф. 313, тел.: 8-924-207-11-99</t>
  </si>
  <si>
    <t>ООО "МаксЛогистикСервис"</t>
  </si>
  <si>
    <t>2023 год</t>
  </si>
  <si>
    <t>от 100 000</t>
  </si>
  <si>
    <t>от 89 000</t>
  </si>
  <si>
    <t>Гибщик судовой</t>
  </si>
  <si>
    <t>Наладчик сварочного и газоплазморезательного оборудования</t>
  </si>
  <si>
    <t>от 95 000</t>
  </si>
  <si>
    <t>Формовщик стеклопластиковых изделий</t>
  </si>
  <si>
    <t>высшее образование, опыт работы</t>
  </si>
  <si>
    <t>от 57 000</t>
  </si>
  <si>
    <t>Инженер-технолог</t>
  </si>
  <si>
    <t>Инженер-конструктор</t>
  </si>
  <si>
    <t>Наладчик станков и манипуляторов с програмным управлением</t>
  </si>
  <si>
    <t>от 43 000</t>
  </si>
  <si>
    <t>ООО "Альянс Карго Логистик"</t>
  </si>
  <si>
    <t>Руководитель отдела Логистики</t>
  </si>
  <si>
    <t>Логист</t>
  </si>
  <si>
    <t>Менеджер по продажам</t>
  </si>
  <si>
    <t>Высшее, от 5 лет</t>
  </si>
  <si>
    <t>средне специальное, стаж от 3 лет</t>
  </si>
  <si>
    <t>680014, г. Хабаровск, Проспект 60-летия октября, д. 107А, оф. 203, тел.: 8-914-544-01-02</t>
  </si>
  <si>
    <t>Слесарь механосборочных работ</t>
  </si>
  <si>
    <r>
      <t>Потребность работодателей в трудовых ресурсах, необходимых для привлечения из других субъектов Российской Федерации  в рамках программы Хабаровского края                                                                                                                                         "Повышение мобильности трудовых ресурсов" на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2023 год (по состоянию на 16.10.2023)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</si>
</sst>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0.0"/>
    <numFmt numFmtId="180" formatCode="_-* #,##0.000_р_._-;\-* #,##0.000_р_._-;_-* &quot;-&quot;??_р_._-;_-@_-"/>
    <numFmt numFmtId="181" formatCode="#,##0.0"/>
    <numFmt numFmtId="182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5" fillId="33" borderId="0" xfId="0" applyFont="1" applyFill="1" applyBorder="1" applyAlignment="1">
      <alignment vertical="top"/>
    </xf>
    <xf numFmtId="0" fontId="25" fillId="33" borderId="0" xfId="0" applyFont="1" applyFill="1" applyBorder="1" applyAlignment="1">
      <alignment horizontal="center" vertical="top"/>
    </xf>
    <xf numFmtId="0" fontId="25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1" fontId="3" fillId="2" borderId="10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1" fontId="48" fillId="34" borderId="10" xfId="0" applyNumberFormat="1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3" fillId="2" borderId="11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8" fillId="2" borderId="10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 wrapText="1"/>
    </xf>
    <xf numFmtId="3" fontId="5" fillId="2" borderId="10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28" fillId="2" borderId="11" xfId="0" applyFont="1" applyFill="1" applyBorder="1" applyAlignment="1">
      <alignment horizontal="center" vertical="top"/>
    </xf>
    <xf numFmtId="0" fontId="28" fillId="2" borderId="15" xfId="0" applyFont="1" applyFill="1" applyBorder="1" applyAlignment="1">
      <alignment horizontal="center" vertical="top"/>
    </xf>
    <xf numFmtId="0" fontId="28" fillId="2" borderId="12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/>
    </xf>
    <xf numFmtId="0" fontId="48" fillId="34" borderId="11" xfId="0" applyFont="1" applyFill="1" applyBorder="1" applyAlignment="1">
      <alignment horizontal="left" vertical="top"/>
    </xf>
    <xf numFmtId="0" fontId="48" fillId="34" borderId="15" xfId="0" applyFont="1" applyFill="1" applyBorder="1" applyAlignment="1">
      <alignment horizontal="left" vertical="top"/>
    </xf>
    <xf numFmtId="0" fontId="48" fillId="34" borderId="12" xfId="0" applyFont="1" applyFill="1" applyBorder="1" applyAlignment="1">
      <alignment horizontal="left" vertical="top"/>
    </xf>
    <xf numFmtId="0" fontId="49" fillId="33" borderId="11" xfId="0" applyFont="1" applyFill="1" applyBorder="1" applyAlignment="1">
      <alignment horizontal="center" vertical="top" wrapText="1"/>
    </xf>
    <xf numFmtId="1" fontId="49" fillId="33" borderId="11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/>
    </xf>
    <xf numFmtId="3" fontId="5" fillId="33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1"/>
  <sheetViews>
    <sheetView tabSelected="1" view="pageBreakPreview" zoomScaleNormal="70" zoomScaleSheetLayoutView="100" zoomScalePageLayoutView="60" workbookViewId="0" topLeftCell="A1">
      <selection activeCell="B30" sqref="B30"/>
    </sheetView>
  </sheetViews>
  <sheetFormatPr defaultColWidth="16.421875" defaultRowHeight="15"/>
  <cols>
    <col min="1" max="1" width="30.28125" style="1" customWidth="1"/>
    <col min="2" max="2" width="42.57421875" style="2" customWidth="1"/>
    <col min="3" max="3" width="27.28125" style="3" customWidth="1"/>
    <col min="4" max="4" width="16.57421875" style="2" customWidth="1"/>
    <col min="5" max="5" width="43.8515625" style="2" customWidth="1"/>
    <col min="6" max="6" width="19.8515625" style="2" customWidth="1"/>
    <col min="7" max="7" width="33.00390625" style="2" customWidth="1"/>
    <col min="8" max="8" width="27.00390625" style="2" customWidth="1"/>
    <col min="9" max="16384" width="16.421875" style="4" customWidth="1"/>
  </cols>
  <sheetData>
    <row r="1" spans="1:8" ht="15">
      <c r="A1" s="36" t="s">
        <v>107</v>
      </c>
      <c r="B1" s="36"/>
      <c r="C1" s="36"/>
      <c r="D1" s="36"/>
      <c r="E1" s="36"/>
      <c r="F1" s="36"/>
      <c r="G1" s="36"/>
      <c r="H1" s="36"/>
    </row>
    <row r="2" spans="1:8" ht="26.25" customHeight="1">
      <c r="A2" s="36"/>
      <c r="B2" s="36"/>
      <c r="C2" s="36"/>
      <c r="D2" s="36"/>
      <c r="E2" s="36"/>
      <c r="F2" s="36"/>
      <c r="G2" s="36"/>
      <c r="H2" s="36"/>
    </row>
    <row r="3" spans="1:8" ht="15" customHeight="1">
      <c r="A3" s="37" t="s">
        <v>0</v>
      </c>
      <c r="B3" s="37" t="s">
        <v>1</v>
      </c>
      <c r="C3" s="37" t="s">
        <v>8</v>
      </c>
      <c r="D3" s="38"/>
      <c r="E3" s="38"/>
      <c r="F3" s="38"/>
      <c r="G3" s="38"/>
      <c r="H3" s="38"/>
    </row>
    <row r="4" spans="1:8" ht="67.5" customHeight="1">
      <c r="A4" s="37"/>
      <c r="B4" s="37"/>
      <c r="C4" s="13" t="s">
        <v>2</v>
      </c>
      <c r="D4" s="18" t="s">
        <v>86</v>
      </c>
      <c r="E4" s="13" t="s">
        <v>6</v>
      </c>
      <c r="F4" s="13" t="s">
        <v>3</v>
      </c>
      <c r="G4" s="13" t="s">
        <v>4</v>
      </c>
      <c r="H4" s="13" t="s">
        <v>5</v>
      </c>
    </row>
    <row r="5" spans="1:8" ht="18" customHeight="1">
      <c r="A5" s="14">
        <v>1</v>
      </c>
      <c r="B5" s="14">
        <v>2</v>
      </c>
      <c r="C5" s="13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s="11" customFormat="1" ht="57" customHeight="1">
      <c r="A6" s="22" t="s">
        <v>99</v>
      </c>
      <c r="B6" s="30" t="s">
        <v>105</v>
      </c>
      <c r="C6" s="29" t="s">
        <v>59</v>
      </c>
      <c r="D6" s="28">
        <v>1</v>
      </c>
      <c r="E6" s="14" t="s">
        <v>103</v>
      </c>
      <c r="F6" s="45">
        <v>39500</v>
      </c>
      <c r="G6" s="31" t="s">
        <v>10</v>
      </c>
      <c r="H6" s="14" t="s">
        <v>11</v>
      </c>
    </row>
    <row r="7" spans="1:8" s="11" customFormat="1" ht="57" customHeight="1">
      <c r="A7" s="22" t="s">
        <v>99</v>
      </c>
      <c r="B7" s="30" t="s">
        <v>105</v>
      </c>
      <c r="C7" s="29" t="s">
        <v>100</v>
      </c>
      <c r="D7" s="28">
        <v>1</v>
      </c>
      <c r="E7" s="14" t="s">
        <v>103</v>
      </c>
      <c r="F7" s="45">
        <v>39500</v>
      </c>
      <c r="G7" s="31" t="s">
        <v>10</v>
      </c>
      <c r="H7" s="14" t="s">
        <v>11</v>
      </c>
    </row>
    <row r="8" spans="1:8" s="11" customFormat="1" ht="57" customHeight="1">
      <c r="A8" s="22" t="s">
        <v>99</v>
      </c>
      <c r="B8" s="30" t="s">
        <v>105</v>
      </c>
      <c r="C8" s="42" t="s">
        <v>101</v>
      </c>
      <c r="D8" s="43">
        <v>1</v>
      </c>
      <c r="E8" s="15" t="s">
        <v>104</v>
      </c>
      <c r="F8" s="45">
        <v>35000</v>
      </c>
      <c r="G8" s="31" t="s">
        <v>10</v>
      </c>
      <c r="H8" s="14" t="s">
        <v>11</v>
      </c>
    </row>
    <row r="9" spans="1:8" s="11" customFormat="1" ht="57" customHeight="1">
      <c r="A9" s="22" t="s">
        <v>99</v>
      </c>
      <c r="B9" s="30" t="s">
        <v>105</v>
      </c>
      <c r="C9" s="42" t="s">
        <v>102</v>
      </c>
      <c r="D9" s="43">
        <v>2</v>
      </c>
      <c r="E9" s="15" t="s">
        <v>104</v>
      </c>
      <c r="F9" s="45">
        <v>33500</v>
      </c>
      <c r="G9" s="31" t="s">
        <v>10</v>
      </c>
      <c r="H9" s="14" t="s">
        <v>11</v>
      </c>
    </row>
    <row r="10" spans="1:8" ht="15.75">
      <c r="A10" s="32" t="s">
        <v>9</v>
      </c>
      <c r="B10" s="32"/>
      <c r="C10" s="32"/>
      <c r="D10" s="5">
        <f>SUM(D6:D9)</f>
        <v>5</v>
      </c>
      <c r="E10" s="19"/>
      <c r="F10" s="19"/>
      <c r="G10" s="19"/>
      <c r="H10" s="19"/>
    </row>
    <row r="11" spans="1:8" s="11" customFormat="1" ht="78.75">
      <c r="A11" s="31" t="s">
        <v>18</v>
      </c>
      <c r="B11" s="31" t="s">
        <v>22</v>
      </c>
      <c r="C11" s="31" t="s">
        <v>23</v>
      </c>
      <c r="D11" s="23">
        <v>1</v>
      </c>
      <c r="E11" s="31" t="s">
        <v>26</v>
      </c>
      <c r="F11" s="24">
        <v>53000</v>
      </c>
      <c r="G11" s="31" t="s">
        <v>10</v>
      </c>
      <c r="H11" s="31" t="s">
        <v>21</v>
      </c>
    </row>
    <row r="12" spans="1:8" s="11" customFormat="1" ht="63">
      <c r="A12" s="31" t="s">
        <v>18</v>
      </c>
      <c r="B12" s="31" t="s">
        <v>22</v>
      </c>
      <c r="C12" s="31" t="s">
        <v>24</v>
      </c>
      <c r="D12" s="23">
        <v>1</v>
      </c>
      <c r="E12" s="31" t="s">
        <v>25</v>
      </c>
      <c r="F12" s="24">
        <v>45000</v>
      </c>
      <c r="G12" s="31" t="s">
        <v>10</v>
      </c>
      <c r="H12" s="31" t="s">
        <v>21</v>
      </c>
    </row>
    <row r="13" spans="1:8" s="11" customFormat="1" ht="78.75">
      <c r="A13" s="31" t="s">
        <v>18</v>
      </c>
      <c r="B13" s="31" t="s">
        <v>22</v>
      </c>
      <c r="C13" s="31" t="s">
        <v>40</v>
      </c>
      <c r="D13" s="23">
        <v>1</v>
      </c>
      <c r="E13" s="31" t="s">
        <v>26</v>
      </c>
      <c r="F13" s="24">
        <v>53000</v>
      </c>
      <c r="G13" s="31" t="s">
        <v>10</v>
      </c>
      <c r="H13" s="31" t="s">
        <v>21</v>
      </c>
    </row>
    <row r="14" spans="1:8" s="11" customFormat="1" ht="78.75">
      <c r="A14" s="31" t="s">
        <v>18</v>
      </c>
      <c r="B14" s="31" t="s">
        <v>22</v>
      </c>
      <c r="C14" s="31" t="s">
        <v>19</v>
      </c>
      <c r="D14" s="23">
        <v>1</v>
      </c>
      <c r="E14" s="31" t="s">
        <v>20</v>
      </c>
      <c r="F14" s="24">
        <v>50000</v>
      </c>
      <c r="G14" s="31" t="s">
        <v>10</v>
      </c>
      <c r="H14" s="31" t="s">
        <v>21</v>
      </c>
    </row>
    <row r="15" spans="1:8" s="11" customFormat="1" ht="78.75">
      <c r="A15" s="31" t="s">
        <v>18</v>
      </c>
      <c r="B15" s="31" t="s">
        <v>22</v>
      </c>
      <c r="C15" s="31" t="s">
        <v>46</v>
      </c>
      <c r="D15" s="23">
        <v>1</v>
      </c>
      <c r="E15" s="31" t="s">
        <v>26</v>
      </c>
      <c r="F15" s="24">
        <v>50000</v>
      </c>
      <c r="G15" s="31" t="s">
        <v>10</v>
      </c>
      <c r="H15" s="31" t="s">
        <v>21</v>
      </c>
    </row>
    <row r="16" spans="1:8" s="11" customFormat="1" ht="63">
      <c r="A16" s="31" t="s">
        <v>18</v>
      </c>
      <c r="B16" s="31" t="s">
        <v>22</v>
      </c>
      <c r="C16" s="31" t="s">
        <v>28</v>
      </c>
      <c r="D16" s="23">
        <v>1</v>
      </c>
      <c r="E16" s="31" t="s">
        <v>29</v>
      </c>
      <c r="F16" s="24">
        <v>80000</v>
      </c>
      <c r="G16" s="31" t="s">
        <v>10</v>
      </c>
      <c r="H16" s="31" t="s">
        <v>21</v>
      </c>
    </row>
    <row r="17" spans="1:8" s="11" customFormat="1" ht="78.75">
      <c r="A17" s="31" t="s">
        <v>18</v>
      </c>
      <c r="B17" s="31" t="s">
        <v>22</v>
      </c>
      <c r="C17" s="31" t="s">
        <v>47</v>
      </c>
      <c r="D17" s="23">
        <v>1</v>
      </c>
      <c r="E17" s="31" t="s">
        <v>48</v>
      </c>
      <c r="F17" s="24">
        <v>50000</v>
      </c>
      <c r="G17" s="31" t="s">
        <v>10</v>
      </c>
      <c r="H17" s="31" t="s">
        <v>21</v>
      </c>
    </row>
    <row r="18" spans="1:8" s="11" customFormat="1" ht="78.75">
      <c r="A18" s="31" t="s">
        <v>18</v>
      </c>
      <c r="B18" s="31" t="s">
        <v>22</v>
      </c>
      <c r="C18" s="31" t="s">
        <v>49</v>
      </c>
      <c r="D18" s="23">
        <v>1</v>
      </c>
      <c r="E18" s="31" t="s">
        <v>48</v>
      </c>
      <c r="F18" s="24">
        <v>55000</v>
      </c>
      <c r="G18" s="31" t="s">
        <v>10</v>
      </c>
      <c r="H18" s="31" t="s">
        <v>21</v>
      </c>
    </row>
    <row r="19" spans="1:8" s="11" customFormat="1" ht="63">
      <c r="A19" s="31" t="s">
        <v>18</v>
      </c>
      <c r="B19" s="31" t="s">
        <v>22</v>
      </c>
      <c r="C19" s="31" t="s">
        <v>50</v>
      </c>
      <c r="D19" s="23">
        <v>1</v>
      </c>
      <c r="E19" s="31" t="s">
        <v>27</v>
      </c>
      <c r="F19" s="24">
        <v>80000</v>
      </c>
      <c r="G19" s="31" t="s">
        <v>10</v>
      </c>
      <c r="H19" s="31" t="s">
        <v>21</v>
      </c>
    </row>
    <row r="20" spans="1:8" s="11" customFormat="1" ht="63">
      <c r="A20" s="31" t="s">
        <v>18</v>
      </c>
      <c r="B20" s="31" t="s">
        <v>22</v>
      </c>
      <c r="C20" s="31" t="s">
        <v>51</v>
      </c>
      <c r="D20" s="23">
        <v>1</v>
      </c>
      <c r="E20" s="31" t="s">
        <v>27</v>
      </c>
      <c r="F20" s="24">
        <v>80000</v>
      </c>
      <c r="G20" s="31" t="s">
        <v>10</v>
      </c>
      <c r="H20" s="31" t="s">
        <v>21</v>
      </c>
    </row>
    <row r="21" spans="1:8" ht="15.75">
      <c r="A21" s="32" t="s">
        <v>9</v>
      </c>
      <c r="B21" s="32"/>
      <c r="C21" s="32"/>
      <c r="D21" s="5">
        <f>SUM(D11:D20)</f>
        <v>10</v>
      </c>
      <c r="E21" s="19"/>
      <c r="F21" s="19"/>
      <c r="G21" s="19"/>
      <c r="H21" s="19"/>
    </row>
    <row r="22" spans="1:8" s="11" customFormat="1" ht="31.5">
      <c r="A22" s="14" t="s">
        <v>33</v>
      </c>
      <c r="B22" s="25" t="s">
        <v>53</v>
      </c>
      <c r="C22" s="14" t="s">
        <v>34</v>
      </c>
      <c r="D22" s="23">
        <v>2</v>
      </c>
      <c r="E22" s="31" t="s">
        <v>32</v>
      </c>
      <c r="F22" s="14" t="s">
        <v>87</v>
      </c>
      <c r="G22" s="31" t="s">
        <v>31</v>
      </c>
      <c r="H22" s="26" t="s">
        <v>12</v>
      </c>
    </row>
    <row r="23" spans="1:8" s="11" customFormat="1" ht="31.5">
      <c r="A23" s="14" t="s">
        <v>33</v>
      </c>
      <c r="B23" s="25" t="s">
        <v>53</v>
      </c>
      <c r="C23" s="14" t="s">
        <v>35</v>
      </c>
      <c r="D23" s="23">
        <v>2</v>
      </c>
      <c r="E23" s="31" t="s">
        <v>32</v>
      </c>
      <c r="F23" s="14" t="s">
        <v>87</v>
      </c>
      <c r="G23" s="31" t="s">
        <v>31</v>
      </c>
      <c r="H23" s="26" t="s">
        <v>12</v>
      </c>
    </row>
    <row r="24" spans="1:8" s="11" customFormat="1" ht="31.5">
      <c r="A24" s="14" t="s">
        <v>33</v>
      </c>
      <c r="B24" s="25" t="s">
        <v>53</v>
      </c>
      <c r="C24" s="31" t="s">
        <v>56</v>
      </c>
      <c r="D24" s="23">
        <v>1</v>
      </c>
      <c r="E24" s="31" t="s">
        <v>32</v>
      </c>
      <c r="F24" s="14" t="s">
        <v>17</v>
      </c>
      <c r="G24" s="31" t="s">
        <v>31</v>
      </c>
      <c r="H24" s="26" t="s">
        <v>12</v>
      </c>
    </row>
    <row r="25" spans="1:8" s="11" customFormat="1" ht="31.5">
      <c r="A25" s="14" t="s">
        <v>33</v>
      </c>
      <c r="B25" s="25" t="s">
        <v>53</v>
      </c>
      <c r="C25" s="31" t="s">
        <v>55</v>
      </c>
      <c r="D25" s="23">
        <v>1</v>
      </c>
      <c r="E25" s="31" t="s">
        <v>32</v>
      </c>
      <c r="F25" s="14" t="s">
        <v>88</v>
      </c>
      <c r="G25" s="31" t="s">
        <v>31</v>
      </c>
      <c r="H25" s="26" t="s">
        <v>12</v>
      </c>
    </row>
    <row r="26" spans="1:8" s="11" customFormat="1" ht="31.5">
      <c r="A26" s="14" t="s">
        <v>33</v>
      </c>
      <c r="B26" s="25" t="s">
        <v>53</v>
      </c>
      <c r="C26" s="31" t="s">
        <v>36</v>
      </c>
      <c r="D26" s="23">
        <v>1</v>
      </c>
      <c r="E26" s="31" t="s">
        <v>32</v>
      </c>
      <c r="F26" s="14" t="s">
        <v>54</v>
      </c>
      <c r="G26" s="31" t="s">
        <v>31</v>
      </c>
      <c r="H26" s="26" t="s">
        <v>12</v>
      </c>
    </row>
    <row r="27" spans="1:8" s="11" customFormat="1" ht="31.5">
      <c r="A27" s="14" t="s">
        <v>33</v>
      </c>
      <c r="B27" s="25" t="s">
        <v>53</v>
      </c>
      <c r="C27" s="31" t="s">
        <v>37</v>
      </c>
      <c r="D27" s="23">
        <v>1</v>
      </c>
      <c r="E27" s="31" t="s">
        <v>32</v>
      </c>
      <c r="F27" s="14" t="s">
        <v>17</v>
      </c>
      <c r="G27" s="31" t="s">
        <v>31</v>
      </c>
      <c r="H27" s="26" t="s">
        <v>12</v>
      </c>
    </row>
    <row r="28" spans="1:8" s="11" customFormat="1" ht="31.5">
      <c r="A28" s="14" t="s">
        <v>33</v>
      </c>
      <c r="B28" s="25" t="s">
        <v>53</v>
      </c>
      <c r="C28" s="31" t="s">
        <v>38</v>
      </c>
      <c r="D28" s="23">
        <v>1</v>
      </c>
      <c r="E28" s="31" t="s">
        <v>32</v>
      </c>
      <c r="F28" s="14" t="s">
        <v>87</v>
      </c>
      <c r="G28" s="31" t="s">
        <v>31</v>
      </c>
      <c r="H28" s="26" t="s">
        <v>12</v>
      </c>
    </row>
    <row r="29" spans="1:8" s="11" customFormat="1" ht="31.5">
      <c r="A29" s="14" t="s">
        <v>33</v>
      </c>
      <c r="B29" s="25" t="s">
        <v>53</v>
      </c>
      <c r="C29" s="31" t="s">
        <v>39</v>
      </c>
      <c r="D29" s="23">
        <v>1</v>
      </c>
      <c r="E29" s="31" t="s">
        <v>32</v>
      </c>
      <c r="F29" s="14" t="s">
        <v>91</v>
      </c>
      <c r="G29" s="31" t="s">
        <v>31</v>
      </c>
      <c r="H29" s="26" t="s">
        <v>12</v>
      </c>
    </row>
    <row r="30" spans="1:8" s="11" customFormat="1" ht="31.5">
      <c r="A30" s="14" t="s">
        <v>33</v>
      </c>
      <c r="B30" s="25" t="s">
        <v>53</v>
      </c>
      <c r="C30" s="31" t="s">
        <v>89</v>
      </c>
      <c r="D30" s="23">
        <v>1</v>
      </c>
      <c r="E30" s="31" t="s">
        <v>32</v>
      </c>
      <c r="F30" s="14" t="s">
        <v>87</v>
      </c>
      <c r="G30" s="31" t="s">
        <v>31</v>
      </c>
      <c r="H30" s="26" t="s">
        <v>12</v>
      </c>
    </row>
    <row r="31" spans="1:8" s="11" customFormat="1" ht="47.25">
      <c r="A31" s="14" t="s">
        <v>33</v>
      </c>
      <c r="B31" s="25" t="s">
        <v>53</v>
      </c>
      <c r="C31" s="31" t="s">
        <v>90</v>
      </c>
      <c r="D31" s="23">
        <v>1</v>
      </c>
      <c r="E31" s="31" t="s">
        <v>32</v>
      </c>
      <c r="F31" s="14" t="s">
        <v>60</v>
      </c>
      <c r="G31" s="31" t="s">
        <v>31</v>
      </c>
      <c r="H31" s="26" t="s">
        <v>12</v>
      </c>
    </row>
    <row r="32" spans="1:8" s="11" customFormat="1" ht="47.25">
      <c r="A32" s="14" t="s">
        <v>33</v>
      </c>
      <c r="B32" s="25" t="s">
        <v>53</v>
      </c>
      <c r="C32" s="31" t="s">
        <v>92</v>
      </c>
      <c r="D32" s="23">
        <v>1</v>
      </c>
      <c r="E32" s="31" t="s">
        <v>32</v>
      </c>
      <c r="F32" s="14" t="s">
        <v>91</v>
      </c>
      <c r="G32" s="31" t="s">
        <v>31</v>
      </c>
      <c r="H32" s="26" t="s">
        <v>12</v>
      </c>
    </row>
    <row r="33" spans="1:8" s="11" customFormat="1" ht="31.5">
      <c r="A33" s="14" t="s">
        <v>33</v>
      </c>
      <c r="B33" s="25" t="s">
        <v>53</v>
      </c>
      <c r="C33" s="31" t="s">
        <v>70</v>
      </c>
      <c r="D33" s="23">
        <v>1</v>
      </c>
      <c r="E33" s="31" t="s">
        <v>93</v>
      </c>
      <c r="F33" s="14" t="s">
        <v>94</v>
      </c>
      <c r="G33" s="31" t="s">
        <v>31</v>
      </c>
      <c r="H33" s="26" t="s">
        <v>12</v>
      </c>
    </row>
    <row r="34" spans="1:8" s="11" customFormat="1" ht="31.5">
      <c r="A34" s="14" t="s">
        <v>33</v>
      </c>
      <c r="B34" s="25" t="s">
        <v>53</v>
      </c>
      <c r="C34" s="31" t="s">
        <v>95</v>
      </c>
      <c r="D34" s="23">
        <v>1</v>
      </c>
      <c r="E34" s="31" t="s">
        <v>93</v>
      </c>
      <c r="F34" s="14" t="s">
        <v>52</v>
      </c>
      <c r="G34" s="31" t="s">
        <v>31</v>
      </c>
      <c r="H34" s="26" t="s">
        <v>12</v>
      </c>
    </row>
    <row r="35" spans="1:8" s="11" customFormat="1" ht="31.5">
      <c r="A35" s="14" t="s">
        <v>33</v>
      </c>
      <c r="B35" s="25" t="s">
        <v>53</v>
      </c>
      <c r="C35" s="31" t="s">
        <v>96</v>
      </c>
      <c r="D35" s="23">
        <v>1</v>
      </c>
      <c r="E35" s="31" t="s">
        <v>93</v>
      </c>
      <c r="F35" s="14" t="s">
        <v>52</v>
      </c>
      <c r="G35" s="31" t="s">
        <v>31</v>
      </c>
      <c r="H35" s="26" t="s">
        <v>12</v>
      </c>
    </row>
    <row r="36" spans="1:8" s="11" customFormat="1" ht="47.25">
      <c r="A36" s="14" t="s">
        <v>33</v>
      </c>
      <c r="B36" s="25" t="s">
        <v>53</v>
      </c>
      <c r="C36" s="31" t="s">
        <v>97</v>
      </c>
      <c r="D36" s="23">
        <v>1</v>
      </c>
      <c r="E36" s="31" t="s">
        <v>32</v>
      </c>
      <c r="F36" s="14" t="s">
        <v>98</v>
      </c>
      <c r="G36" s="31" t="s">
        <v>31</v>
      </c>
      <c r="H36" s="26" t="s">
        <v>12</v>
      </c>
    </row>
    <row r="37" spans="1:8" s="11" customFormat="1" ht="31.5">
      <c r="A37" s="14" t="s">
        <v>33</v>
      </c>
      <c r="B37" s="25" t="s">
        <v>53</v>
      </c>
      <c r="C37" s="31" t="s">
        <v>106</v>
      </c>
      <c r="D37" s="23">
        <v>1</v>
      </c>
      <c r="E37" s="31" t="s">
        <v>32</v>
      </c>
      <c r="F37" s="44" t="s">
        <v>60</v>
      </c>
      <c r="G37" s="31" t="s">
        <v>31</v>
      </c>
      <c r="H37" s="26" t="s">
        <v>12</v>
      </c>
    </row>
    <row r="38" spans="1:8" ht="15.75">
      <c r="A38" s="32" t="s">
        <v>9</v>
      </c>
      <c r="B38" s="32"/>
      <c r="C38" s="32"/>
      <c r="D38" s="5">
        <f>SUM(D22:D37)</f>
        <v>18</v>
      </c>
      <c r="E38" s="33"/>
      <c r="F38" s="34"/>
      <c r="G38" s="34"/>
      <c r="H38" s="35"/>
    </row>
    <row r="39" spans="1:8" s="11" customFormat="1" ht="47.25">
      <c r="A39" s="15" t="s">
        <v>13</v>
      </c>
      <c r="B39" s="31" t="s">
        <v>14</v>
      </c>
      <c r="C39" s="22" t="s">
        <v>15</v>
      </c>
      <c r="D39" s="23">
        <v>1</v>
      </c>
      <c r="E39" s="31" t="s">
        <v>16</v>
      </c>
      <c r="F39" s="17" t="s">
        <v>17</v>
      </c>
      <c r="G39" s="31" t="s">
        <v>10</v>
      </c>
      <c r="H39" s="14" t="s">
        <v>11</v>
      </c>
    </row>
    <row r="40" spans="1:8" s="11" customFormat="1" ht="47.25">
      <c r="A40" s="15" t="s">
        <v>13</v>
      </c>
      <c r="B40" s="31" t="s">
        <v>14</v>
      </c>
      <c r="C40" s="22" t="s">
        <v>57</v>
      </c>
      <c r="D40" s="23">
        <v>1</v>
      </c>
      <c r="E40" s="31" t="s">
        <v>16</v>
      </c>
      <c r="F40" s="17" t="s">
        <v>17</v>
      </c>
      <c r="G40" s="31" t="s">
        <v>10</v>
      </c>
      <c r="H40" s="14" t="s">
        <v>11</v>
      </c>
    </row>
    <row r="41" spans="1:8" s="11" customFormat="1" ht="47.25">
      <c r="A41" s="15" t="s">
        <v>13</v>
      </c>
      <c r="B41" s="31" t="s">
        <v>14</v>
      </c>
      <c r="C41" s="22" t="s">
        <v>58</v>
      </c>
      <c r="D41" s="23">
        <v>1</v>
      </c>
      <c r="E41" s="31" t="s">
        <v>16</v>
      </c>
      <c r="F41" s="17" t="s">
        <v>17</v>
      </c>
      <c r="G41" s="31" t="s">
        <v>10</v>
      </c>
      <c r="H41" s="14" t="s">
        <v>11</v>
      </c>
    </row>
    <row r="42" spans="1:8" ht="15.75">
      <c r="A42" s="32" t="s">
        <v>9</v>
      </c>
      <c r="B42" s="32"/>
      <c r="C42" s="32"/>
      <c r="D42" s="5">
        <f>SUM(D39:D41)</f>
        <v>3</v>
      </c>
      <c r="E42" s="19"/>
      <c r="F42" s="19"/>
      <c r="G42" s="19"/>
      <c r="H42" s="19"/>
    </row>
    <row r="43" spans="1:8" ht="47.25">
      <c r="A43" s="27" t="s">
        <v>85</v>
      </c>
      <c r="B43" s="31" t="s">
        <v>84</v>
      </c>
      <c r="C43" s="29" t="s">
        <v>74</v>
      </c>
      <c r="D43" s="28">
        <v>1</v>
      </c>
      <c r="E43" s="31" t="s">
        <v>80</v>
      </c>
      <c r="F43" s="17" t="s">
        <v>82</v>
      </c>
      <c r="G43" s="31" t="s">
        <v>31</v>
      </c>
      <c r="H43" s="14" t="s">
        <v>11</v>
      </c>
    </row>
    <row r="44" spans="1:8" ht="47.25">
      <c r="A44" s="27" t="s">
        <v>85</v>
      </c>
      <c r="B44" s="31" t="s">
        <v>84</v>
      </c>
      <c r="C44" s="29" t="s">
        <v>75</v>
      </c>
      <c r="D44" s="28">
        <v>1</v>
      </c>
      <c r="E44" s="31" t="s">
        <v>80</v>
      </c>
      <c r="F44" s="17" t="s">
        <v>82</v>
      </c>
      <c r="G44" s="31" t="s">
        <v>31</v>
      </c>
      <c r="H44" s="14" t="s">
        <v>11</v>
      </c>
    </row>
    <row r="45" spans="1:8" ht="47.25">
      <c r="A45" s="27" t="s">
        <v>85</v>
      </c>
      <c r="B45" s="31" t="s">
        <v>84</v>
      </c>
      <c r="C45" s="29" t="s">
        <v>76</v>
      </c>
      <c r="D45" s="28">
        <v>1</v>
      </c>
      <c r="E45" s="31" t="s">
        <v>81</v>
      </c>
      <c r="F45" s="17" t="s">
        <v>83</v>
      </c>
      <c r="G45" s="31" t="s">
        <v>31</v>
      </c>
      <c r="H45" s="14" t="s">
        <v>11</v>
      </c>
    </row>
    <row r="46" spans="1:8" ht="47.25">
      <c r="A46" s="27" t="s">
        <v>85</v>
      </c>
      <c r="B46" s="31" t="s">
        <v>84</v>
      </c>
      <c r="C46" s="29" t="s">
        <v>77</v>
      </c>
      <c r="D46" s="28">
        <v>1</v>
      </c>
      <c r="E46" s="31" t="s">
        <v>81</v>
      </c>
      <c r="F46" s="17" t="s">
        <v>79</v>
      </c>
      <c r="G46" s="31" t="s">
        <v>31</v>
      </c>
      <c r="H46" s="14" t="s">
        <v>11</v>
      </c>
    </row>
    <row r="47" spans="1:8" ht="47.25">
      <c r="A47" s="27" t="s">
        <v>85</v>
      </c>
      <c r="B47" s="31" t="s">
        <v>84</v>
      </c>
      <c r="C47" s="29" t="s">
        <v>78</v>
      </c>
      <c r="D47" s="28">
        <v>1</v>
      </c>
      <c r="E47" s="31" t="s">
        <v>81</v>
      </c>
      <c r="F47" s="17" t="s">
        <v>79</v>
      </c>
      <c r="G47" s="31" t="s">
        <v>31</v>
      </c>
      <c r="H47" s="14" t="s">
        <v>11</v>
      </c>
    </row>
    <row r="48" spans="1:8" ht="15.75">
      <c r="A48" s="32" t="s">
        <v>9</v>
      </c>
      <c r="B48" s="32"/>
      <c r="C48" s="32"/>
      <c r="D48" s="12">
        <f>SUM(D43:D47)</f>
        <v>5</v>
      </c>
      <c r="E48" s="20"/>
      <c r="F48" s="21"/>
      <c r="G48" s="20"/>
      <c r="H48" s="20"/>
    </row>
    <row r="49" spans="1:8" ht="31.5">
      <c r="A49" s="27" t="s">
        <v>42</v>
      </c>
      <c r="B49" s="31" t="s">
        <v>43</v>
      </c>
      <c r="C49" s="16" t="s">
        <v>41</v>
      </c>
      <c r="D49" s="14">
        <v>1</v>
      </c>
      <c r="E49" s="31" t="s">
        <v>45</v>
      </c>
      <c r="F49" s="17">
        <v>120000</v>
      </c>
      <c r="G49" s="31" t="s">
        <v>31</v>
      </c>
      <c r="H49" s="31" t="s">
        <v>11</v>
      </c>
    </row>
    <row r="50" spans="1:8" ht="63">
      <c r="A50" s="27" t="s">
        <v>42</v>
      </c>
      <c r="B50" s="31" t="s">
        <v>43</v>
      </c>
      <c r="C50" s="16" t="s">
        <v>44</v>
      </c>
      <c r="D50" s="14">
        <v>1</v>
      </c>
      <c r="E50" s="31" t="s">
        <v>45</v>
      </c>
      <c r="F50" s="17">
        <v>80000</v>
      </c>
      <c r="G50" s="31" t="s">
        <v>31</v>
      </c>
      <c r="H50" s="31" t="s">
        <v>11</v>
      </c>
    </row>
    <row r="51" spans="1:8" ht="18" customHeight="1">
      <c r="A51" s="32" t="s">
        <v>9</v>
      </c>
      <c r="B51" s="32"/>
      <c r="C51" s="32"/>
      <c r="D51" s="6">
        <f>SUM(D49:D50)</f>
        <v>2</v>
      </c>
      <c r="E51" s="20"/>
      <c r="F51" s="21"/>
      <c r="G51" s="20"/>
      <c r="H51" s="20"/>
    </row>
    <row r="52" spans="1:8" ht="82.5" customHeight="1">
      <c r="A52" s="31" t="s">
        <v>61</v>
      </c>
      <c r="B52" s="31" t="s">
        <v>62</v>
      </c>
      <c r="C52" s="16" t="s">
        <v>63</v>
      </c>
      <c r="D52" s="14">
        <v>1</v>
      </c>
      <c r="E52" s="31" t="s">
        <v>64</v>
      </c>
      <c r="F52" s="17">
        <v>100000</v>
      </c>
      <c r="G52" s="31" t="s">
        <v>31</v>
      </c>
      <c r="H52" s="31" t="s">
        <v>11</v>
      </c>
    </row>
    <row r="53" spans="1:8" ht="78.75">
      <c r="A53" s="31" t="s">
        <v>61</v>
      </c>
      <c r="B53" s="31" t="s">
        <v>62</v>
      </c>
      <c r="C53" s="16" t="s">
        <v>65</v>
      </c>
      <c r="D53" s="14">
        <v>1</v>
      </c>
      <c r="E53" s="31" t="s">
        <v>66</v>
      </c>
      <c r="F53" s="17">
        <v>70000</v>
      </c>
      <c r="G53" s="31" t="s">
        <v>31</v>
      </c>
      <c r="H53" s="31" t="s">
        <v>11</v>
      </c>
    </row>
    <row r="54" spans="1:8" ht="78.75">
      <c r="A54" s="31" t="s">
        <v>61</v>
      </c>
      <c r="B54" s="31" t="s">
        <v>62</v>
      </c>
      <c r="C54" s="16" t="s">
        <v>30</v>
      </c>
      <c r="D54" s="14">
        <v>1</v>
      </c>
      <c r="E54" s="31" t="s">
        <v>66</v>
      </c>
      <c r="F54" s="17">
        <v>90000</v>
      </c>
      <c r="G54" s="31" t="s">
        <v>31</v>
      </c>
      <c r="H54" s="31" t="s">
        <v>11</v>
      </c>
    </row>
    <row r="55" spans="1:8" ht="78.75">
      <c r="A55" s="31" t="s">
        <v>61</v>
      </c>
      <c r="B55" s="31" t="s">
        <v>62</v>
      </c>
      <c r="C55" s="16" t="s">
        <v>68</v>
      </c>
      <c r="D55" s="14">
        <v>1</v>
      </c>
      <c r="E55" s="31" t="s">
        <v>66</v>
      </c>
      <c r="F55" s="17">
        <v>80000</v>
      </c>
      <c r="G55" s="31" t="s">
        <v>31</v>
      </c>
      <c r="H55" s="31" t="s">
        <v>11</v>
      </c>
    </row>
    <row r="56" spans="1:8" ht="126">
      <c r="A56" s="31" t="s">
        <v>61</v>
      </c>
      <c r="B56" s="31" t="s">
        <v>62</v>
      </c>
      <c r="C56" s="16" t="s">
        <v>69</v>
      </c>
      <c r="D56" s="14">
        <v>1</v>
      </c>
      <c r="E56" s="31" t="s">
        <v>67</v>
      </c>
      <c r="F56" s="17">
        <v>80000</v>
      </c>
      <c r="G56" s="31" t="s">
        <v>31</v>
      </c>
      <c r="H56" s="31" t="s">
        <v>11</v>
      </c>
    </row>
    <row r="57" spans="1:8" ht="78.75">
      <c r="A57" s="31" t="s">
        <v>61</v>
      </c>
      <c r="B57" s="31" t="s">
        <v>62</v>
      </c>
      <c r="C57" s="16" t="s">
        <v>70</v>
      </c>
      <c r="D57" s="14">
        <v>1</v>
      </c>
      <c r="E57" s="31" t="s">
        <v>66</v>
      </c>
      <c r="F57" s="17">
        <v>190000</v>
      </c>
      <c r="G57" s="31" t="s">
        <v>31</v>
      </c>
      <c r="H57" s="31" t="s">
        <v>11</v>
      </c>
    </row>
    <row r="58" spans="1:8" ht="78.75">
      <c r="A58" s="31" t="s">
        <v>61</v>
      </c>
      <c r="B58" s="31" t="s">
        <v>62</v>
      </c>
      <c r="C58" s="16" t="s">
        <v>72</v>
      </c>
      <c r="D58" s="14">
        <v>1</v>
      </c>
      <c r="E58" s="31" t="s">
        <v>66</v>
      </c>
      <c r="F58" s="17">
        <v>190000</v>
      </c>
      <c r="G58" s="31" t="s">
        <v>31</v>
      </c>
      <c r="H58" s="31" t="s">
        <v>11</v>
      </c>
    </row>
    <row r="59" spans="1:8" ht="78.75">
      <c r="A59" s="31" t="s">
        <v>61</v>
      </c>
      <c r="B59" s="31" t="s">
        <v>71</v>
      </c>
      <c r="C59" s="16" t="s">
        <v>73</v>
      </c>
      <c r="D59" s="14">
        <v>1</v>
      </c>
      <c r="E59" s="31" t="s">
        <v>66</v>
      </c>
      <c r="F59" s="17">
        <v>100000</v>
      </c>
      <c r="G59" s="31" t="s">
        <v>31</v>
      </c>
      <c r="H59" s="31" t="s">
        <v>11</v>
      </c>
    </row>
    <row r="60" spans="1:8" ht="18" customHeight="1">
      <c r="A60" s="32" t="s">
        <v>9</v>
      </c>
      <c r="B60" s="32"/>
      <c r="C60" s="32"/>
      <c r="D60" s="5">
        <f>SUM(D52:D59)</f>
        <v>8</v>
      </c>
      <c r="E60" s="7"/>
      <c r="F60" s="8"/>
      <c r="G60" s="7"/>
      <c r="H60" s="7"/>
    </row>
    <row r="61" spans="1:8" ht="15.75">
      <c r="A61" s="39" t="s">
        <v>7</v>
      </c>
      <c r="B61" s="40"/>
      <c r="C61" s="41"/>
      <c r="D61" s="9">
        <f>D10+D21+D38+D42+D48+D51+D60</f>
        <v>51</v>
      </c>
      <c r="E61" s="10"/>
      <c r="F61" s="10"/>
      <c r="G61" s="10"/>
      <c r="H61" s="10"/>
    </row>
  </sheetData>
  <sheetProtection/>
  <autoFilter ref="A5:H61"/>
  <mergeCells count="13">
    <mergeCell ref="A61:C61"/>
    <mergeCell ref="A48:C48"/>
    <mergeCell ref="A60:C60"/>
    <mergeCell ref="A1:H2"/>
    <mergeCell ref="A3:A4"/>
    <mergeCell ref="B3:B4"/>
    <mergeCell ref="C3:H3"/>
    <mergeCell ref="A42:C42"/>
    <mergeCell ref="A21:C21"/>
    <mergeCell ref="A10:C10"/>
    <mergeCell ref="E38:H38"/>
    <mergeCell ref="A38:C38"/>
    <mergeCell ref="A51:C51"/>
  </mergeCells>
  <printOptions/>
  <pageMargins left="0.25" right="0.25" top="0.75" bottom="0.75" header="0.3" footer="0.3"/>
  <pageSetup horizontalDpi="180" verticalDpi="180" orientation="landscape" paperSize="9" scale="58" r:id="rId1"/>
  <headerFooter differentFirst="1">
    <oddHeader>&amp;C&amp;P</oddHeader>
  </headerFooter>
  <rowBreaks count="2" manualBreakCount="2">
    <brk id="16" max="7" man="1"/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2023-10-16T07:02:04Z</dcterms:modified>
  <cp:category/>
  <cp:version/>
  <cp:contentType/>
  <cp:contentStatus/>
</cp:coreProperties>
</file>